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els\OneDrive\Рабочий стол\Аттестатция 2025-2026жж\Әдіскер мониторинг\2024-2025жж\"/>
    </mc:Choice>
  </mc:AlternateContent>
  <xr:revisionPtr revIDLastSave="0" documentId="13_ncr:1_{7DA4715E-6DBB-4769-8BE1-82530C76A403}" xr6:coauthVersionLast="47" xr6:coauthVersionMax="47" xr10:uidLastSave="{00000000-0000-0000-0000-000000000000}"/>
  <bookViews>
    <workbookView xWindow="-108" yWindow="-108" windowWidth="23256" windowHeight="12456" tabRatio="817" firstSheet="1" activeTab="5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мектепалды тобы" sheetId="13" r:id="rId4"/>
    <sheet name="ересек топ" sheetId="12" r:id="rId5"/>
    <sheet name="МДҰ әдіскерінің жинағы" sheetId="1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0" i="16" l="1"/>
  <c r="W10" i="16" s="1"/>
  <c r="V12" i="16"/>
  <c r="W12" i="16" s="1"/>
  <c r="V13" i="16"/>
  <c r="W13" i="16" s="1"/>
  <c r="M15" i="16" l="1"/>
  <c r="Q15" i="16"/>
  <c r="P15" i="16"/>
  <c r="O15" i="16"/>
  <c r="N15" i="16"/>
  <c r="L15" i="16"/>
  <c r="C15" i="16"/>
  <c r="G15" i="16"/>
  <c r="K15" i="16"/>
  <c r="J15" i="16"/>
  <c r="I15" i="16"/>
  <c r="H15" i="16"/>
  <c r="F15" i="16"/>
  <c r="E15" i="16"/>
  <c r="D15" i="16"/>
  <c r="Q17" i="10"/>
  <c r="R17" i="10"/>
  <c r="S17" i="10"/>
  <c r="T17" i="10"/>
  <c r="U17" i="10"/>
  <c r="V17" i="10"/>
  <c r="W17" i="10"/>
  <c r="X17" i="10"/>
  <c r="Y17" i="10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Q18" i="13"/>
  <c r="U18" i="13"/>
  <c r="AK18" i="13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N18" i="12" l="1"/>
  <c r="AI18" i="12"/>
  <c r="R18" i="12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3"/>
  <c r="G18" i="13"/>
  <c r="D18" i="13"/>
  <c r="E18" i="13"/>
  <c r="F18" i="12"/>
  <c r="G18" i="12"/>
  <c r="D18" i="12"/>
  <c r="E18" i="12"/>
  <c r="G18" i="11"/>
  <c r="E18" i="11"/>
  <c r="D18" i="11"/>
  <c r="F18" i="11"/>
</calcChain>
</file>

<file path=xl/sharedStrings.xml><?xml version="1.0" encoding="utf-8"?>
<sst xmlns="http://schemas.openxmlformats.org/spreadsheetml/2006/main" count="333" uniqueCount="72">
  <si>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</si>
  <si>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</si>
  <si>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</si>
  <si>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</si>
  <si>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</si>
  <si>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</si>
  <si>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</si>
  <si>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</si>
  <si>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</si>
  <si>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</si>
  <si>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</si>
  <si>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</si>
  <si>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</si>
  <si>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</si>
  <si>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</si>
  <si>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</si>
  <si>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</si>
  <si>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</si>
  <si>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</si>
  <si>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</si>
  <si>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</si>
  <si>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</si>
  <si>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</si>
  <si>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</si>
  <si>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</si>
  <si>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</si>
  <si>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</si>
  <si>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</si>
  <si>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</si>
  <si>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</si>
  <si>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</si>
  <si>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</si>
  <si>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</si>
  <si>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</si>
  <si>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</si>
  <si>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</si>
  <si>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</si>
  <si>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</si>
  <si>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</si>
  <si>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Мектепалды тобы</t>
  </si>
  <si>
    <t>БАРЛЫҒЫ</t>
  </si>
  <si>
    <t xml:space="preserve">Жас ерекшелік топтары </t>
  </si>
  <si>
    <t>МДҰ атауы ЖШС "Мейірім"балабақшасы</t>
  </si>
  <si>
    <t>Мекен-жайы Қоянды ауылы Ждунусова 78 а</t>
  </si>
  <si>
    <t>Оқыту тілі____________Мемлекеттік</t>
  </si>
  <si>
    <t>МДҰ атауыЖШС "Эквижн" "Мейірім" балабақшасы</t>
  </si>
  <si>
    <t>Мекен-жайыЖунусова 78а</t>
  </si>
  <si>
    <t>Оқыту тілі_________Қазақ тілі</t>
  </si>
  <si>
    <t>Әдіскерінің аты-жөні___Эшанкулова Б</t>
  </si>
  <si>
    <t>МДҰ атауы_____________________Эквижн "Мейірім"бадабақшасы</t>
  </si>
  <si>
    <t>Мекен-жайы_______Джунусова 78 а</t>
  </si>
  <si>
    <t>Оқыту тілі______Мемлекеттік</t>
  </si>
  <si>
    <t>Құлыншақ</t>
  </si>
  <si>
    <t>Балдәурен</t>
  </si>
  <si>
    <t>Әдіскерінің аты-жөні Эшанкулова Б</t>
  </si>
  <si>
    <t>Әдіскерінің аты-жөні__Эшанкулова Б.Ю</t>
  </si>
  <si>
    <t>МДҰ атауы_____ЖШС "Эквижн" "Мейірім" балабақшасы</t>
  </si>
  <si>
    <t>Мекен-жайы___Джунусова 78а</t>
  </si>
  <si>
    <t>Оқыту тілі____Мемлекеттік</t>
  </si>
  <si>
    <t>Балапан</t>
  </si>
  <si>
    <t>Ботақан</t>
  </si>
  <si>
    <t>Әдіскерінің аты-жөні: Эшанкулова Б.Ю</t>
  </si>
  <si>
    <t>Қошақан</t>
  </si>
  <si>
    <t>Бәйтерек</t>
  </si>
  <si>
    <t>Хабиден Көркем</t>
  </si>
  <si>
    <t>Бастапқы</t>
  </si>
  <si>
    <t xml:space="preserve"> Бастапқы</t>
  </si>
  <si>
    <t>Құрманжанова А.С.</t>
  </si>
  <si>
    <t>Төребай М</t>
  </si>
  <si>
    <t>Дувлетова Г.У</t>
  </si>
  <si>
    <t>Аманжол А</t>
  </si>
  <si>
    <t>Исхахова А.Ж.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</si>
</sst>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zoomScale="70" zoomScaleNormal="70" workbookViewId="0">
      <selection activeCell="I34" sqref="I34"/>
    </sheetView>
  </sheetViews>
  <sheetFormatPr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10" width="12.33203125" customWidth="1"/>
    <col min="11" max="11" width="12.109375" customWidth="1"/>
    <col min="12" max="12" width="12.44140625" customWidth="1"/>
    <col min="13" max="13" width="12.33203125" customWidth="1"/>
    <col min="14" max="14" width="12.441406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 x14ac:dyDescent="0.3">
      <c r="B2" s="20" t="s">
        <v>37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6" t="s">
        <v>18</v>
      </c>
      <c r="Y2" s="46"/>
    </row>
    <row r="3" spans="1:25" ht="15.6" x14ac:dyDescent="0.3">
      <c r="A3" s="3"/>
      <c r="B3" s="36" t="s">
        <v>17</v>
      </c>
      <c r="C3" s="36"/>
      <c r="D3" s="36"/>
      <c r="E3" s="36"/>
      <c r="F3" s="36"/>
      <c r="G3" s="3"/>
      <c r="H3" s="3"/>
      <c r="I3" s="3"/>
      <c r="J3" s="3"/>
      <c r="K3" s="3"/>
      <c r="L3" s="36" t="s">
        <v>38</v>
      </c>
      <c r="M3" s="36"/>
      <c r="N3" s="36"/>
      <c r="O3" s="36"/>
      <c r="P3" s="36"/>
      <c r="Q3" s="36"/>
      <c r="R3" s="36"/>
      <c r="S3" s="3"/>
      <c r="T3" s="3"/>
      <c r="U3" s="3"/>
      <c r="V3" s="3"/>
      <c r="W3" s="3"/>
      <c r="X3" s="3"/>
      <c r="Y3" s="3"/>
    </row>
    <row r="4" spans="1:25" ht="15.6" x14ac:dyDescent="0.3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8" t="s">
        <v>23</v>
      </c>
      <c r="M4" s="38"/>
      <c r="N4" s="38"/>
      <c r="O4" s="38"/>
      <c r="P4" s="38"/>
      <c r="Q4" s="38"/>
      <c r="R4" s="38"/>
      <c r="S4" s="24"/>
      <c r="T4" s="21"/>
      <c r="U4" s="21"/>
      <c r="V4" s="3"/>
      <c r="W4" s="3"/>
      <c r="X4" s="3"/>
      <c r="Y4" s="3"/>
    </row>
    <row r="5" spans="1:25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45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37" t="s">
        <v>8</v>
      </c>
      <c r="I7" s="37"/>
      <c r="J7" s="37"/>
      <c r="K7" s="37"/>
      <c r="L7" s="37"/>
      <c r="M7" s="37"/>
      <c r="N7" s="37" t="s">
        <v>6</v>
      </c>
      <c r="O7" s="37"/>
      <c r="P7" s="37"/>
      <c r="Q7" s="37" t="s">
        <v>9</v>
      </c>
      <c r="R7" s="37"/>
      <c r="S7" s="37"/>
      <c r="T7" s="37"/>
      <c r="U7" s="37"/>
      <c r="V7" s="37"/>
      <c r="W7" s="37" t="s">
        <v>7</v>
      </c>
      <c r="X7" s="37"/>
      <c r="Y7" s="37"/>
    </row>
    <row r="8" spans="1:25" ht="14.25" customHeight="1" x14ac:dyDescent="0.3">
      <c r="A8" s="45"/>
      <c r="B8" s="37"/>
      <c r="C8" s="37"/>
      <c r="D8" s="37"/>
      <c r="E8" s="37" t="s">
        <v>14</v>
      </c>
      <c r="F8" s="37" t="s">
        <v>15</v>
      </c>
      <c r="G8" s="37" t="s">
        <v>16</v>
      </c>
      <c r="H8" s="37" t="s">
        <v>19</v>
      </c>
      <c r="I8" s="37"/>
      <c r="J8" s="37"/>
      <c r="K8" s="37" t="s">
        <v>20</v>
      </c>
      <c r="L8" s="37"/>
      <c r="M8" s="37"/>
      <c r="N8" s="37" t="s">
        <v>14</v>
      </c>
      <c r="O8" s="37" t="s">
        <v>15</v>
      </c>
      <c r="P8" s="37" t="s">
        <v>16</v>
      </c>
      <c r="Q8" s="37" t="s">
        <v>21</v>
      </c>
      <c r="R8" s="37"/>
      <c r="S8" s="37"/>
      <c r="T8" s="37" t="s">
        <v>22</v>
      </c>
      <c r="U8" s="37"/>
      <c r="V8" s="37"/>
      <c r="W8" s="1"/>
      <c r="X8" s="1"/>
      <c r="Y8" s="1"/>
    </row>
    <row r="9" spans="1:25" ht="128.25" customHeight="1" x14ac:dyDescent="0.3">
      <c r="A9" s="45"/>
      <c r="B9" s="37"/>
      <c r="C9" s="37"/>
      <c r="D9" s="37"/>
      <c r="E9" s="37"/>
      <c r="F9" s="37"/>
      <c r="G9" s="37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37"/>
      <c r="O9" s="37"/>
      <c r="P9" s="37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6" x14ac:dyDescent="0.3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6" x14ac:dyDescent="0.3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6" x14ac:dyDescent="0.3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6" x14ac:dyDescent="0.3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6" x14ac:dyDescent="0.3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6" x14ac:dyDescent="0.3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6" x14ac:dyDescent="0.3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 x14ac:dyDescent="0.3">
      <c r="A17" s="52" t="s">
        <v>1</v>
      </c>
      <c r="B17" s="52"/>
      <c r="C17" s="52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6" x14ac:dyDescent="0.3">
      <c r="A18" s="51" t="s">
        <v>11</v>
      </c>
      <c r="B18" s="51"/>
      <c r="C18" s="51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6" x14ac:dyDescent="0.3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3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H18"/>
  <sheetViews>
    <sheetView topLeftCell="A2" zoomScale="70" zoomScaleNormal="70" workbookViewId="0">
      <selection activeCell="Q12" sqref="Q12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44140625" customWidth="1"/>
    <col min="30" max="30" width="13" customWidth="1"/>
    <col min="31" max="32" width="12.44140625" customWidth="1"/>
    <col min="33" max="33" width="12.33203125" customWidth="1"/>
    <col min="34" max="34" width="12.5546875" customWidth="1"/>
  </cols>
  <sheetData>
    <row r="2" spans="1:34" ht="15.6" x14ac:dyDescent="0.3">
      <c r="B2" s="39" t="s">
        <v>36</v>
      </c>
      <c r="C2" s="39"/>
      <c r="D2" s="39"/>
      <c r="E2" s="39"/>
      <c r="F2" s="39"/>
      <c r="G2" s="39"/>
      <c r="H2" s="7" t="s">
        <v>65</v>
      </c>
      <c r="I2" s="7"/>
      <c r="J2" s="7"/>
      <c r="K2" s="2"/>
      <c r="L2" s="36" t="s">
        <v>42</v>
      </c>
      <c r="M2" s="36"/>
      <c r="N2" s="36"/>
      <c r="O2" s="36"/>
      <c r="P2" s="36"/>
      <c r="Q2" s="36"/>
      <c r="R2" s="36"/>
      <c r="S2" s="36"/>
      <c r="T2" s="36"/>
      <c r="U2" s="36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6" t="s">
        <v>18</v>
      </c>
      <c r="AH2" s="46"/>
    </row>
    <row r="3" spans="1:34" ht="15.6" x14ac:dyDescent="0.3">
      <c r="A3" s="3"/>
      <c r="B3" s="36" t="s">
        <v>61</v>
      </c>
      <c r="C3" s="36"/>
      <c r="D3" s="36"/>
      <c r="E3" s="36"/>
      <c r="F3" s="36"/>
      <c r="G3" s="3"/>
      <c r="H3" s="3"/>
      <c r="I3" s="3"/>
      <c r="J3" s="3"/>
      <c r="K3" s="3"/>
      <c r="L3" s="50" t="s">
        <v>43</v>
      </c>
      <c r="M3" s="50"/>
      <c r="N3" s="50"/>
      <c r="O3" s="50"/>
      <c r="P3" s="50"/>
      <c r="Q3" s="50"/>
      <c r="R3" s="50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6" x14ac:dyDescent="0.3">
      <c r="A4" s="3"/>
      <c r="G4" s="3"/>
      <c r="H4" s="3"/>
      <c r="I4" s="3"/>
      <c r="J4" s="3"/>
      <c r="K4" s="3"/>
      <c r="L4" s="38" t="s">
        <v>44</v>
      </c>
      <c r="M4" s="38"/>
      <c r="N4" s="38"/>
      <c r="O4" s="38"/>
      <c r="P4" s="38"/>
      <c r="Q4" s="38"/>
      <c r="R4" s="38"/>
      <c r="S4" s="38"/>
      <c r="T4" s="38"/>
      <c r="U4" s="38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">
      <c r="A7" s="45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47" t="s">
        <v>8</v>
      </c>
      <c r="I7" s="48"/>
      <c r="J7" s="48"/>
      <c r="K7" s="48"/>
      <c r="L7" s="48"/>
      <c r="M7" s="49"/>
      <c r="N7" s="37" t="s">
        <v>6</v>
      </c>
      <c r="O7" s="37"/>
      <c r="P7" s="37"/>
      <c r="Q7" s="47" t="s">
        <v>9</v>
      </c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9"/>
      <c r="AF7" s="37" t="s">
        <v>7</v>
      </c>
      <c r="AG7" s="37"/>
      <c r="AH7" s="37"/>
    </row>
    <row r="8" spans="1:34" ht="15.75" customHeight="1" x14ac:dyDescent="0.3">
      <c r="A8" s="45"/>
      <c r="B8" s="37"/>
      <c r="C8" s="37"/>
      <c r="D8" s="37"/>
      <c r="E8" s="34" t="s">
        <v>14</v>
      </c>
      <c r="F8" s="34" t="s">
        <v>15</v>
      </c>
      <c r="G8" s="34" t="s">
        <v>16</v>
      </c>
      <c r="H8" s="37" t="s">
        <v>19</v>
      </c>
      <c r="I8" s="37"/>
      <c r="J8" s="37"/>
      <c r="K8" s="37" t="s">
        <v>20</v>
      </c>
      <c r="L8" s="37"/>
      <c r="M8" s="37"/>
      <c r="N8" s="34" t="s">
        <v>14</v>
      </c>
      <c r="O8" s="34" t="s">
        <v>15</v>
      </c>
      <c r="P8" s="34" t="s">
        <v>16</v>
      </c>
      <c r="Q8" s="37" t="s">
        <v>25</v>
      </c>
      <c r="R8" s="37"/>
      <c r="S8" s="37"/>
      <c r="T8" s="37" t="s">
        <v>21</v>
      </c>
      <c r="U8" s="37"/>
      <c r="V8" s="37"/>
      <c r="W8" s="37" t="s">
        <v>26</v>
      </c>
      <c r="X8" s="37"/>
      <c r="Y8" s="37"/>
      <c r="Z8" s="47" t="s">
        <v>27</v>
      </c>
      <c r="AA8" s="48"/>
      <c r="AB8" s="49"/>
      <c r="AC8" s="47" t="s">
        <v>22</v>
      </c>
      <c r="AD8" s="48"/>
      <c r="AE8" s="49"/>
      <c r="AF8" s="34" t="s">
        <v>14</v>
      </c>
      <c r="AG8" s="34" t="s">
        <v>15</v>
      </c>
      <c r="AH8" s="34" t="s">
        <v>16</v>
      </c>
    </row>
    <row r="9" spans="1:34" ht="126.75" customHeight="1" x14ac:dyDescent="0.3">
      <c r="A9" s="45"/>
      <c r="B9" s="37"/>
      <c r="C9" s="37"/>
      <c r="D9" s="37"/>
      <c r="E9" s="35"/>
      <c r="F9" s="35"/>
      <c r="G9" s="35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35"/>
      <c r="O9" s="35"/>
      <c r="P9" s="35"/>
      <c r="Q9" s="31" t="s">
        <v>14</v>
      </c>
      <c r="R9" s="31" t="s">
        <v>15</v>
      </c>
      <c r="S9" s="31" t="s">
        <v>16</v>
      </c>
      <c r="T9" s="31" t="s">
        <v>14</v>
      </c>
      <c r="U9" s="31" t="s">
        <v>15</v>
      </c>
      <c r="V9" s="31" t="s">
        <v>16</v>
      </c>
      <c r="W9" s="31" t="s">
        <v>14</v>
      </c>
      <c r="X9" s="31" t="s">
        <v>15</v>
      </c>
      <c r="Y9" s="3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35"/>
      <c r="AG9" s="35"/>
      <c r="AH9" s="35"/>
    </row>
    <row r="10" spans="1:34" ht="15.6" x14ac:dyDescent="0.3">
      <c r="A10" s="5">
        <v>1</v>
      </c>
      <c r="B10" s="6" t="s">
        <v>63</v>
      </c>
      <c r="C10" s="6" t="s">
        <v>67</v>
      </c>
      <c r="D10" s="12">
        <v>19</v>
      </c>
      <c r="E10" s="12">
        <v>4</v>
      </c>
      <c r="F10" s="12">
        <v>5</v>
      </c>
      <c r="G10" s="12">
        <v>10</v>
      </c>
      <c r="H10" s="12">
        <v>4</v>
      </c>
      <c r="I10" s="12">
        <v>6</v>
      </c>
      <c r="J10" s="12">
        <v>9</v>
      </c>
      <c r="K10" s="12">
        <v>4</v>
      </c>
      <c r="L10" s="12">
        <v>4</v>
      </c>
      <c r="M10" s="12">
        <v>11</v>
      </c>
      <c r="N10" s="12">
        <v>4</v>
      </c>
      <c r="O10" s="12">
        <v>6</v>
      </c>
      <c r="P10" s="12">
        <v>9</v>
      </c>
      <c r="Q10" s="12">
        <v>4</v>
      </c>
      <c r="R10" s="12">
        <v>6</v>
      </c>
      <c r="S10" s="12">
        <v>9</v>
      </c>
      <c r="T10" s="12">
        <v>6</v>
      </c>
      <c r="U10" s="12">
        <v>5</v>
      </c>
      <c r="V10" s="12">
        <v>10</v>
      </c>
      <c r="W10" s="12">
        <v>3</v>
      </c>
      <c r="X10" s="12">
        <v>7</v>
      </c>
      <c r="Y10" s="12">
        <v>9</v>
      </c>
      <c r="Z10" s="12">
        <v>4</v>
      </c>
      <c r="AA10" s="12">
        <v>4</v>
      </c>
      <c r="AB10" s="12">
        <v>11</v>
      </c>
      <c r="AC10" s="12">
        <v>4</v>
      </c>
      <c r="AD10" s="12">
        <v>6</v>
      </c>
      <c r="AE10" s="12">
        <v>9</v>
      </c>
      <c r="AF10" s="12">
        <v>4</v>
      </c>
      <c r="AG10" s="12">
        <v>6</v>
      </c>
      <c r="AH10" s="12">
        <v>9</v>
      </c>
    </row>
    <row r="11" spans="1:34" ht="15.6" x14ac:dyDescent="0.3">
      <c r="A11" s="5">
        <v>2</v>
      </c>
      <c r="B11" s="6" t="s">
        <v>60</v>
      </c>
      <c r="C11" s="6" t="s">
        <v>64</v>
      </c>
      <c r="D11" s="12">
        <v>20</v>
      </c>
      <c r="E11" s="12">
        <v>0</v>
      </c>
      <c r="F11" s="12">
        <v>10</v>
      </c>
      <c r="G11" s="12">
        <v>10</v>
      </c>
      <c r="H11" s="12">
        <v>0</v>
      </c>
      <c r="I11" s="12">
        <v>11</v>
      </c>
      <c r="J11" s="12">
        <v>9</v>
      </c>
      <c r="K11" s="12">
        <v>0</v>
      </c>
      <c r="L11" s="12">
        <v>12</v>
      </c>
      <c r="M11" s="12">
        <v>8</v>
      </c>
      <c r="N11" s="12">
        <v>0</v>
      </c>
      <c r="O11" s="12">
        <v>11</v>
      </c>
      <c r="P11" s="12">
        <v>9</v>
      </c>
      <c r="Q11" s="12">
        <v>0</v>
      </c>
      <c r="R11" s="12">
        <v>10</v>
      </c>
      <c r="S11" s="12">
        <v>10</v>
      </c>
      <c r="T11" s="12">
        <v>0</v>
      </c>
      <c r="U11" s="12">
        <v>10</v>
      </c>
      <c r="V11" s="12">
        <v>10</v>
      </c>
      <c r="W11" s="12">
        <v>0</v>
      </c>
      <c r="X11" s="12">
        <v>11</v>
      </c>
      <c r="Y11" s="12">
        <v>9</v>
      </c>
      <c r="Z11" s="12">
        <v>0</v>
      </c>
      <c r="AA11" s="12">
        <v>11</v>
      </c>
      <c r="AB11" s="12">
        <v>9</v>
      </c>
      <c r="AC11" s="12">
        <v>0</v>
      </c>
      <c r="AD11" s="12">
        <v>12</v>
      </c>
      <c r="AE11" s="12">
        <v>8</v>
      </c>
      <c r="AF11" s="12">
        <v>0</v>
      </c>
      <c r="AG11" s="12">
        <v>10</v>
      </c>
      <c r="AH11" s="12">
        <v>10</v>
      </c>
    </row>
    <row r="12" spans="1:34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6" x14ac:dyDescent="0.3">
      <c r="A17" s="42" t="s">
        <v>1</v>
      </c>
      <c r="B17" s="43"/>
      <c r="C17" s="44"/>
      <c r="D17" s="14">
        <f t="shared" ref="D17:AH17" si="0">SUM(D10:D16)</f>
        <v>39</v>
      </c>
      <c r="E17" s="12">
        <f t="shared" si="0"/>
        <v>4</v>
      </c>
      <c r="F17" s="12">
        <f t="shared" si="0"/>
        <v>15</v>
      </c>
      <c r="G17" s="12">
        <f t="shared" si="0"/>
        <v>20</v>
      </c>
      <c r="H17" s="12">
        <f t="shared" si="0"/>
        <v>4</v>
      </c>
      <c r="I17" s="12">
        <f t="shared" si="0"/>
        <v>17</v>
      </c>
      <c r="J17" s="12">
        <f t="shared" si="0"/>
        <v>18</v>
      </c>
      <c r="K17" s="12">
        <f t="shared" si="0"/>
        <v>4</v>
      </c>
      <c r="L17" s="12">
        <f t="shared" si="0"/>
        <v>16</v>
      </c>
      <c r="M17" s="12">
        <f t="shared" si="0"/>
        <v>19</v>
      </c>
      <c r="N17" s="12">
        <f t="shared" si="0"/>
        <v>4</v>
      </c>
      <c r="O17" s="12">
        <f t="shared" si="0"/>
        <v>17</v>
      </c>
      <c r="P17" s="12">
        <f t="shared" si="0"/>
        <v>18</v>
      </c>
      <c r="Q17" s="12">
        <f t="shared" si="0"/>
        <v>4</v>
      </c>
      <c r="R17" s="12">
        <f t="shared" si="0"/>
        <v>16</v>
      </c>
      <c r="S17" s="12">
        <f t="shared" si="0"/>
        <v>19</v>
      </c>
      <c r="T17" s="12">
        <f t="shared" si="0"/>
        <v>6</v>
      </c>
      <c r="U17" s="12">
        <f t="shared" si="0"/>
        <v>15</v>
      </c>
      <c r="V17" s="12">
        <f t="shared" si="0"/>
        <v>20</v>
      </c>
      <c r="W17" s="12">
        <f t="shared" si="0"/>
        <v>3</v>
      </c>
      <c r="X17" s="12">
        <f t="shared" si="0"/>
        <v>18</v>
      </c>
      <c r="Y17" s="12">
        <f t="shared" si="0"/>
        <v>18</v>
      </c>
      <c r="Z17" s="12">
        <f t="shared" si="0"/>
        <v>4</v>
      </c>
      <c r="AA17" s="12">
        <f t="shared" si="0"/>
        <v>15</v>
      </c>
      <c r="AB17" s="12">
        <f t="shared" si="0"/>
        <v>20</v>
      </c>
      <c r="AC17" s="12">
        <f t="shared" si="0"/>
        <v>4</v>
      </c>
      <c r="AD17" s="12">
        <f t="shared" si="0"/>
        <v>18</v>
      </c>
      <c r="AE17" s="12">
        <f t="shared" si="0"/>
        <v>17</v>
      </c>
      <c r="AF17" s="12">
        <f t="shared" si="0"/>
        <v>4</v>
      </c>
      <c r="AG17" s="12">
        <f t="shared" si="0"/>
        <v>16</v>
      </c>
      <c r="AH17" s="12">
        <f t="shared" si="0"/>
        <v>19</v>
      </c>
    </row>
    <row r="18" spans="1:34" ht="17.25" customHeight="1" x14ac:dyDescent="0.3">
      <c r="A18" s="40" t="s">
        <v>11</v>
      </c>
      <c r="B18" s="41"/>
      <c r="C18" s="41"/>
      <c r="D18" s="29">
        <f>D17*100/D17</f>
        <v>100</v>
      </c>
      <c r="E18" s="32">
        <f>E17*100/D17</f>
        <v>10.256410256410257</v>
      </c>
      <c r="F18" s="32">
        <f>F17*100/D17</f>
        <v>38.46153846153846</v>
      </c>
      <c r="G18" s="32">
        <f>G17*100/D17</f>
        <v>51.282051282051285</v>
      </c>
      <c r="H18" s="12">
        <f>H17*100/D17</f>
        <v>10.256410256410257</v>
      </c>
      <c r="I18" s="12">
        <f>I17*100/D17</f>
        <v>43.589743589743591</v>
      </c>
      <c r="J18" s="12">
        <f>J17*100/D17</f>
        <v>46.153846153846153</v>
      </c>
      <c r="K18" s="12">
        <f>K17*100/D17</f>
        <v>10.256410256410257</v>
      </c>
      <c r="L18" s="12">
        <f>L17*100/D17</f>
        <v>41.025641025641029</v>
      </c>
      <c r="M18" s="12">
        <f>M17*100/D17</f>
        <v>48.717948717948715</v>
      </c>
      <c r="N18" s="12">
        <f>N17*100/D17</f>
        <v>10.256410256410257</v>
      </c>
      <c r="O18" s="12">
        <f>O17*100/D17</f>
        <v>43.589743589743591</v>
      </c>
      <c r="P18" s="12">
        <f>P17*100/D17</f>
        <v>46.153846153846153</v>
      </c>
      <c r="Q18" s="12">
        <f>Q17*100/D17</f>
        <v>10.256410256410257</v>
      </c>
      <c r="R18" s="12">
        <f>R17*100/D17</f>
        <v>41.025641025641029</v>
      </c>
      <c r="S18" s="12">
        <f>S17*100/D17</f>
        <v>48.717948717948715</v>
      </c>
      <c r="T18" s="12">
        <f>T17*100/D17</f>
        <v>15.384615384615385</v>
      </c>
      <c r="U18" s="12">
        <f>U17*100/D17</f>
        <v>38.46153846153846</v>
      </c>
      <c r="V18" s="12">
        <f>V17*100/D17</f>
        <v>51.282051282051285</v>
      </c>
      <c r="W18" s="12">
        <f>W17*100/D17</f>
        <v>7.6923076923076925</v>
      </c>
      <c r="X18" s="12">
        <f>X17*100/D17</f>
        <v>46.153846153846153</v>
      </c>
      <c r="Y18" s="12">
        <f>Y17*100/D17</f>
        <v>46.153846153846153</v>
      </c>
      <c r="Z18" s="12">
        <f>Z17*100/D17</f>
        <v>10.256410256410257</v>
      </c>
      <c r="AA18" s="12">
        <f>AA17*100/D17</f>
        <v>38.46153846153846</v>
      </c>
      <c r="AB18" s="12">
        <f>AB17*100/D17</f>
        <v>51.282051282051285</v>
      </c>
      <c r="AC18" s="12">
        <f>AC17*100/D17</f>
        <v>10.256410256410257</v>
      </c>
      <c r="AD18" s="12">
        <f>AD17*100/D17</f>
        <v>46.153846153846153</v>
      </c>
      <c r="AE18" s="12">
        <f>AE17*100/D17</f>
        <v>43.589743589743591</v>
      </c>
      <c r="AF18" s="12">
        <f>AF17*100/D17</f>
        <v>10.256410256410257</v>
      </c>
      <c r="AG18" s="12">
        <f>AG17*100/D17</f>
        <v>41.025641025641029</v>
      </c>
      <c r="AH18" s="12">
        <f>AH17*100/D17</f>
        <v>48.717948717948715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topLeftCell="A4" zoomScale="80" zoomScaleNormal="80" workbookViewId="0">
      <selection activeCell="J11" sqref="J11"/>
    </sheetView>
  </sheetViews>
  <sheetFormatPr defaultRowHeight="14.4" x14ac:dyDescent="0.3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7"/>
      <c r="B2" s="39" t="s">
        <v>35</v>
      </c>
      <c r="C2" s="39"/>
      <c r="D2" s="39"/>
      <c r="E2" s="39"/>
      <c r="F2" s="39"/>
      <c r="G2" s="7"/>
      <c r="H2" s="7" t="s">
        <v>65</v>
      </c>
      <c r="I2" s="7"/>
      <c r="J2" s="7"/>
      <c r="K2" s="7"/>
      <c r="L2" s="7"/>
      <c r="M2" s="7"/>
      <c r="N2" s="2"/>
      <c r="O2" s="3" t="s">
        <v>45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6" t="s">
        <v>18</v>
      </c>
      <c r="AK2" s="46"/>
    </row>
    <row r="3" spans="1:37" ht="15.6" x14ac:dyDescent="0.3">
      <c r="A3" s="3"/>
      <c r="B3" s="36" t="s">
        <v>54</v>
      </c>
      <c r="C3" s="36"/>
      <c r="D3" s="36"/>
      <c r="E3" s="36"/>
      <c r="F3" s="36"/>
      <c r="G3" s="3"/>
      <c r="H3" s="3"/>
      <c r="I3" s="3"/>
      <c r="J3" s="3"/>
      <c r="K3" s="3"/>
      <c r="L3" s="3"/>
      <c r="M3" s="3"/>
      <c r="N3" s="3"/>
      <c r="O3" s="36" t="s">
        <v>46</v>
      </c>
      <c r="P3" s="36"/>
      <c r="Q3" s="36"/>
      <c r="R3" s="36"/>
      <c r="S3" s="36"/>
      <c r="T3" s="36"/>
      <c r="U3" s="36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22" t="s">
        <v>47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5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47" t="s">
        <v>8</v>
      </c>
      <c r="I7" s="48"/>
      <c r="J7" s="48"/>
      <c r="K7" s="48"/>
      <c r="L7" s="48"/>
      <c r="M7" s="48"/>
      <c r="N7" s="48"/>
      <c r="O7" s="48"/>
      <c r="P7" s="49"/>
      <c r="Q7" s="37" t="s">
        <v>6</v>
      </c>
      <c r="R7" s="37"/>
      <c r="S7" s="37"/>
      <c r="T7" s="47" t="s">
        <v>9</v>
      </c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9"/>
      <c r="AI7" s="37" t="s">
        <v>7</v>
      </c>
      <c r="AJ7" s="37"/>
      <c r="AK7" s="37"/>
    </row>
    <row r="8" spans="1:37" ht="15.75" customHeight="1" x14ac:dyDescent="0.3">
      <c r="A8" s="45"/>
      <c r="B8" s="37"/>
      <c r="C8" s="37"/>
      <c r="D8" s="37"/>
      <c r="E8" s="34" t="s">
        <v>14</v>
      </c>
      <c r="F8" s="34" t="s">
        <v>15</v>
      </c>
      <c r="G8" s="34" t="s">
        <v>16</v>
      </c>
      <c r="H8" s="57" t="s">
        <v>19</v>
      </c>
      <c r="I8" s="58"/>
      <c r="J8" s="58"/>
      <c r="K8" s="48" t="s">
        <v>20</v>
      </c>
      <c r="L8" s="48"/>
      <c r="M8" s="49"/>
      <c r="N8" s="53" t="s">
        <v>24</v>
      </c>
      <c r="O8" s="54"/>
      <c r="P8" s="55"/>
      <c r="Q8" s="34" t="s">
        <v>14</v>
      </c>
      <c r="R8" s="34" t="s">
        <v>15</v>
      </c>
      <c r="S8" s="34" t="s">
        <v>16</v>
      </c>
      <c r="T8" s="56" t="s">
        <v>25</v>
      </c>
      <c r="U8" s="56"/>
      <c r="V8" s="56"/>
      <c r="W8" s="56" t="s">
        <v>21</v>
      </c>
      <c r="X8" s="56"/>
      <c r="Y8" s="56"/>
      <c r="Z8" s="45" t="s">
        <v>26</v>
      </c>
      <c r="AA8" s="45"/>
      <c r="AB8" s="45"/>
      <c r="AC8" s="45" t="s">
        <v>27</v>
      </c>
      <c r="AD8" s="45"/>
      <c r="AE8" s="45"/>
      <c r="AF8" s="54" t="s">
        <v>22</v>
      </c>
      <c r="AG8" s="54"/>
      <c r="AH8" s="55"/>
      <c r="AI8" s="34" t="s">
        <v>14</v>
      </c>
      <c r="AJ8" s="34" t="s">
        <v>15</v>
      </c>
      <c r="AK8" s="34" t="s">
        <v>16</v>
      </c>
    </row>
    <row r="9" spans="1:37" ht="115.5" customHeight="1" x14ac:dyDescent="0.3">
      <c r="A9" s="45"/>
      <c r="B9" s="37"/>
      <c r="C9" s="37"/>
      <c r="D9" s="37"/>
      <c r="E9" s="35"/>
      <c r="F9" s="35"/>
      <c r="G9" s="35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35"/>
      <c r="R9" s="35"/>
      <c r="S9" s="35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35"/>
      <c r="AJ9" s="35"/>
      <c r="AK9" s="35"/>
    </row>
    <row r="10" spans="1:37" ht="15.6" x14ac:dyDescent="0.3">
      <c r="A10" s="5">
        <v>1</v>
      </c>
      <c r="B10" s="21" t="s">
        <v>59</v>
      </c>
      <c r="C10" s="6" t="s">
        <v>68</v>
      </c>
      <c r="D10" s="12">
        <v>25</v>
      </c>
      <c r="E10" s="12">
        <v>12</v>
      </c>
      <c r="F10" s="12">
        <v>7</v>
      </c>
      <c r="G10" s="12">
        <v>6</v>
      </c>
      <c r="H10" s="12">
        <v>10</v>
      </c>
      <c r="I10" s="12">
        <v>6</v>
      </c>
      <c r="J10" s="12">
        <v>9</v>
      </c>
      <c r="K10" s="12">
        <v>11</v>
      </c>
      <c r="L10" s="12">
        <v>8</v>
      </c>
      <c r="M10" s="12">
        <v>6</v>
      </c>
      <c r="N10" s="12">
        <v>9</v>
      </c>
      <c r="O10" s="12">
        <v>9</v>
      </c>
      <c r="P10" s="12">
        <v>7</v>
      </c>
      <c r="Q10" s="12">
        <v>11</v>
      </c>
      <c r="R10" s="12">
        <v>9</v>
      </c>
      <c r="S10" s="12">
        <v>5</v>
      </c>
      <c r="T10" s="12">
        <v>12</v>
      </c>
      <c r="U10" s="12">
        <v>8</v>
      </c>
      <c r="V10" s="12">
        <v>5</v>
      </c>
      <c r="W10" s="12">
        <v>9</v>
      </c>
      <c r="X10" s="12">
        <v>9</v>
      </c>
      <c r="Y10" s="12">
        <v>7</v>
      </c>
      <c r="Z10" s="12">
        <v>12</v>
      </c>
      <c r="AA10" s="12">
        <v>8</v>
      </c>
      <c r="AB10" s="12">
        <v>5</v>
      </c>
      <c r="AC10" s="12">
        <v>10</v>
      </c>
      <c r="AD10" s="12">
        <v>8</v>
      </c>
      <c r="AE10" s="12">
        <v>7</v>
      </c>
      <c r="AF10" s="12">
        <v>8</v>
      </c>
      <c r="AG10" s="12">
        <v>11</v>
      </c>
      <c r="AH10" s="12">
        <v>6</v>
      </c>
      <c r="AI10" s="12">
        <v>9</v>
      </c>
      <c r="AJ10" s="12">
        <v>8</v>
      </c>
      <c r="AK10" s="12">
        <v>8</v>
      </c>
    </row>
    <row r="11" spans="1:37" ht="15.6" x14ac:dyDescent="0.3">
      <c r="A11" s="5">
        <v>2</v>
      </c>
      <c r="B11" s="6" t="s">
        <v>52</v>
      </c>
      <c r="C11" s="6" t="s">
        <v>69</v>
      </c>
      <c r="D11" s="12">
        <v>20</v>
      </c>
      <c r="E11" s="12">
        <v>9</v>
      </c>
      <c r="F11" s="12">
        <v>7</v>
      </c>
      <c r="G11" s="12">
        <v>4</v>
      </c>
      <c r="H11" s="12">
        <v>6</v>
      </c>
      <c r="I11" s="12">
        <v>8</v>
      </c>
      <c r="J11" s="6">
        <v>6</v>
      </c>
      <c r="K11" s="12">
        <v>7</v>
      </c>
      <c r="L11" s="12">
        <v>7</v>
      </c>
      <c r="M11" s="12">
        <v>6</v>
      </c>
      <c r="N11" s="12">
        <v>6</v>
      </c>
      <c r="O11" s="12">
        <v>10</v>
      </c>
      <c r="P11" s="12">
        <v>9</v>
      </c>
      <c r="Q11" s="12">
        <v>7</v>
      </c>
      <c r="R11" s="12">
        <v>8</v>
      </c>
      <c r="S11" s="12">
        <v>5</v>
      </c>
      <c r="T11" s="12">
        <v>7</v>
      </c>
      <c r="U11" s="12">
        <v>8</v>
      </c>
      <c r="V11" s="12">
        <v>5</v>
      </c>
      <c r="W11" s="12">
        <v>7</v>
      </c>
      <c r="X11" s="12">
        <v>6</v>
      </c>
      <c r="Y11" s="12">
        <v>7</v>
      </c>
      <c r="Z11" s="12">
        <v>7</v>
      </c>
      <c r="AA11" s="12">
        <v>8</v>
      </c>
      <c r="AB11" s="12">
        <v>5</v>
      </c>
      <c r="AC11" s="12">
        <v>6</v>
      </c>
      <c r="AD11" s="12">
        <v>7</v>
      </c>
      <c r="AE11" s="12">
        <v>7</v>
      </c>
      <c r="AF11" s="12">
        <v>5</v>
      </c>
      <c r="AG11" s="12">
        <v>9</v>
      </c>
      <c r="AH11" s="12">
        <v>6</v>
      </c>
      <c r="AI11" s="12">
        <v>5</v>
      </c>
      <c r="AJ11" s="12">
        <v>8</v>
      </c>
      <c r="AK11" s="12">
        <v>7</v>
      </c>
    </row>
    <row r="12" spans="1:37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2" t="s">
        <v>1</v>
      </c>
      <c r="B17" s="43"/>
      <c r="C17" s="44"/>
      <c r="D17" s="14">
        <f t="shared" ref="D17:AK17" si="0">SUM(D10:D16)</f>
        <v>45</v>
      </c>
      <c r="E17" s="12">
        <f t="shared" si="0"/>
        <v>21</v>
      </c>
      <c r="F17" s="12">
        <f t="shared" si="0"/>
        <v>14</v>
      </c>
      <c r="G17" s="12">
        <f t="shared" si="0"/>
        <v>10</v>
      </c>
      <c r="H17" s="12">
        <f t="shared" si="0"/>
        <v>16</v>
      </c>
      <c r="I17" s="12">
        <f t="shared" si="0"/>
        <v>14</v>
      </c>
      <c r="J17" s="12">
        <f t="shared" si="0"/>
        <v>15</v>
      </c>
      <c r="K17" s="12">
        <f t="shared" si="0"/>
        <v>18</v>
      </c>
      <c r="L17" s="12">
        <f t="shared" si="0"/>
        <v>15</v>
      </c>
      <c r="M17" s="12">
        <f t="shared" si="0"/>
        <v>12</v>
      </c>
      <c r="N17" s="12">
        <f t="shared" si="0"/>
        <v>15</v>
      </c>
      <c r="O17" s="12">
        <f t="shared" si="0"/>
        <v>19</v>
      </c>
      <c r="P17" s="12">
        <f t="shared" si="0"/>
        <v>16</v>
      </c>
      <c r="Q17" s="12">
        <f t="shared" si="0"/>
        <v>18</v>
      </c>
      <c r="R17" s="12">
        <f t="shared" si="0"/>
        <v>17</v>
      </c>
      <c r="S17" s="12">
        <f t="shared" si="0"/>
        <v>10</v>
      </c>
      <c r="T17" s="12">
        <f t="shared" si="0"/>
        <v>19</v>
      </c>
      <c r="U17" s="12">
        <f t="shared" si="0"/>
        <v>16</v>
      </c>
      <c r="V17" s="12">
        <f t="shared" si="0"/>
        <v>10</v>
      </c>
      <c r="W17" s="12">
        <f t="shared" si="0"/>
        <v>16</v>
      </c>
      <c r="X17" s="12">
        <f t="shared" si="0"/>
        <v>15</v>
      </c>
      <c r="Y17" s="12">
        <f t="shared" si="0"/>
        <v>14</v>
      </c>
      <c r="Z17" s="12">
        <f t="shared" si="0"/>
        <v>19</v>
      </c>
      <c r="AA17" s="12">
        <f t="shared" si="0"/>
        <v>16</v>
      </c>
      <c r="AB17" s="12">
        <f t="shared" si="0"/>
        <v>10</v>
      </c>
      <c r="AC17" s="12">
        <f t="shared" si="0"/>
        <v>16</v>
      </c>
      <c r="AD17" s="12">
        <f t="shared" si="0"/>
        <v>15</v>
      </c>
      <c r="AE17" s="12">
        <f t="shared" si="0"/>
        <v>14</v>
      </c>
      <c r="AF17" s="12">
        <f t="shared" si="0"/>
        <v>13</v>
      </c>
      <c r="AG17" s="12">
        <f t="shared" si="0"/>
        <v>20</v>
      </c>
      <c r="AH17" s="12">
        <f t="shared" si="0"/>
        <v>12</v>
      </c>
      <c r="AI17" s="12">
        <f t="shared" si="0"/>
        <v>14</v>
      </c>
      <c r="AJ17" s="12">
        <f t="shared" si="0"/>
        <v>16</v>
      </c>
      <c r="AK17" s="12">
        <f t="shared" si="0"/>
        <v>15</v>
      </c>
    </row>
    <row r="18" spans="1:37" ht="18.75" customHeight="1" x14ac:dyDescent="0.3">
      <c r="A18" s="40" t="s">
        <v>11</v>
      </c>
      <c r="B18" s="41"/>
      <c r="C18" s="41"/>
      <c r="D18" s="17">
        <f>D17*100/D17</f>
        <v>100</v>
      </c>
      <c r="E18" s="13">
        <f>E17*100/D17</f>
        <v>46.666666666666664</v>
      </c>
      <c r="F18" s="13">
        <f>F17*100/D17</f>
        <v>31.111111111111111</v>
      </c>
      <c r="G18" s="13">
        <f>G17*100/D17</f>
        <v>22.222222222222221</v>
      </c>
      <c r="H18" s="13">
        <f>H17*100/D17</f>
        <v>35.555555555555557</v>
      </c>
      <c r="I18" s="13">
        <f>I17*100/D17</f>
        <v>31.111111111111111</v>
      </c>
      <c r="J18" s="13">
        <f>J17*100/D17</f>
        <v>33.333333333333336</v>
      </c>
      <c r="K18" s="13">
        <f>K17*100/D17</f>
        <v>40</v>
      </c>
      <c r="L18" s="13">
        <f>L17*100/D17</f>
        <v>33.333333333333336</v>
      </c>
      <c r="M18" s="13">
        <f>M17*100/D17</f>
        <v>26.666666666666668</v>
      </c>
      <c r="N18" s="13">
        <f>N17*100/D17</f>
        <v>33.333333333333336</v>
      </c>
      <c r="O18" s="13">
        <f>O17*100/D17</f>
        <v>42.222222222222221</v>
      </c>
      <c r="P18" s="13">
        <f>P17*100/D17</f>
        <v>35.555555555555557</v>
      </c>
      <c r="Q18" s="13">
        <f>Q17*100/D17</f>
        <v>40</v>
      </c>
      <c r="R18" s="13">
        <f>R17*100/D17</f>
        <v>37.777777777777779</v>
      </c>
      <c r="S18" s="13">
        <f>S17*100/D17</f>
        <v>22.222222222222221</v>
      </c>
      <c r="T18" s="13">
        <f>T17*100/D17</f>
        <v>42.222222222222221</v>
      </c>
      <c r="U18" s="13">
        <f>U17*100/D17</f>
        <v>35.555555555555557</v>
      </c>
      <c r="V18" s="13">
        <f>V17*100/D17</f>
        <v>22.222222222222221</v>
      </c>
      <c r="W18" s="13">
        <f>W17*100/D17</f>
        <v>35.555555555555557</v>
      </c>
      <c r="X18" s="13">
        <f>X17*100/D17</f>
        <v>33.333333333333336</v>
      </c>
      <c r="Y18" s="13">
        <f>Y17*100/D17</f>
        <v>31.111111111111111</v>
      </c>
      <c r="Z18" s="13">
        <f>Z17*100/D17</f>
        <v>42.222222222222221</v>
      </c>
      <c r="AA18" s="13">
        <f>AA17*100/D17</f>
        <v>35.555555555555557</v>
      </c>
      <c r="AB18" s="13">
        <f>AB17*100/D17</f>
        <v>22.222222222222221</v>
      </c>
      <c r="AC18" s="13">
        <f>AC17*100/D17</f>
        <v>35.555555555555557</v>
      </c>
      <c r="AD18" s="13">
        <f>AD17*100/D17</f>
        <v>33.333333333333336</v>
      </c>
      <c r="AE18" s="13">
        <f>AE17*100/D17</f>
        <v>31.111111111111111</v>
      </c>
      <c r="AF18" s="13">
        <f>AF17*100/D17</f>
        <v>28.888888888888889</v>
      </c>
      <c r="AG18" s="13">
        <f>AG17*100/D17</f>
        <v>44.444444444444443</v>
      </c>
      <c r="AH18" s="13">
        <f>AH17*100/D17</f>
        <v>26.666666666666668</v>
      </c>
      <c r="AI18" s="13">
        <f>AI17*100/D17</f>
        <v>31.111111111111111</v>
      </c>
      <c r="AJ18" s="13">
        <f>AJ17*100/D17</f>
        <v>35.555555555555557</v>
      </c>
      <c r="AK18" s="13">
        <f>AK17*100/D17</f>
        <v>33.333333333333336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N18"/>
  <sheetViews>
    <sheetView zoomScale="70" zoomScaleNormal="70" workbookViewId="0">
      <selection activeCell="H14" sqref="H14"/>
    </sheetView>
  </sheetViews>
  <sheetFormatPr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5.6" x14ac:dyDescent="0.3">
      <c r="A2" s="7"/>
      <c r="B2" s="20" t="s">
        <v>34</v>
      </c>
      <c r="C2" s="20"/>
      <c r="D2" s="20"/>
      <c r="E2" s="20"/>
      <c r="F2" s="20"/>
      <c r="G2" s="2"/>
      <c r="H2" s="2"/>
      <c r="I2" s="7" t="s">
        <v>65</v>
      </c>
      <c r="J2" s="2"/>
      <c r="K2" s="2"/>
      <c r="L2" s="2"/>
      <c r="M2" s="2"/>
      <c r="N2" s="2"/>
      <c r="O2" s="2"/>
      <c r="P2" s="2"/>
      <c r="Q2" s="2"/>
      <c r="R2" s="36" t="s">
        <v>49</v>
      </c>
      <c r="S2" s="36"/>
      <c r="T2" s="36"/>
      <c r="U2" s="36"/>
      <c r="V2" s="36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6" t="s">
        <v>18</v>
      </c>
      <c r="AN2" s="46"/>
    </row>
    <row r="3" spans="1:40" ht="15.6" x14ac:dyDescent="0.3">
      <c r="A3" s="3"/>
      <c r="B3" s="36" t="s">
        <v>48</v>
      </c>
      <c r="C3" s="36"/>
      <c r="D3" s="36"/>
      <c r="E3" s="36"/>
      <c r="F3" s="3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6" t="s">
        <v>50</v>
      </c>
      <c r="S3" s="36"/>
      <c r="T3" s="36"/>
      <c r="U3" s="36"/>
      <c r="V3" s="36"/>
      <c r="W3" s="36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 x14ac:dyDescent="0.3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8" t="s">
        <v>51</v>
      </c>
      <c r="S4" s="38"/>
      <c r="T4" s="38"/>
      <c r="U4" s="38"/>
      <c r="V4" s="38"/>
      <c r="W4" s="38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">
      <c r="A7" s="45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47" t="s">
        <v>8</v>
      </c>
      <c r="I7" s="48"/>
      <c r="J7" s="48"/>
      <c r="K7" s="48"/>
      <c r="L7" s="48"/>
      <c r="M7" s="48"/>
      <c r="N7" s="48"/>
      <c r="O7" s="48"/>
      <c r="P7" s="48"/>
      <c r="Q7" s="48"/>
      <c r="R7" s="48"/>
      <c r="S7" s="49"/>
      <c r="T7" s="37" t="s">
        <v>6</v>
      </c>
      <c r="U7" s="37"/>
      <c r="V7" s="37"/>
      <c r="W7" s="47" t="s">
        <v>9</v>
      </c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9"/>
      <c r="AL7" s="37" t="s">
        <v>7</v>
      </c>
      <c r="AM7" s="37"/>
      <c r="AN7" s="37"/>
    </row>
    <row r="8" spans="1:40" ht="15.75" customHeight="1" x14ac:dyDescent="0.3">
      <c r="A8" s="45"/>
      <c r="B8" s="37"/>
      <c r="C8" s="37"/>
      <c r="D8" s="37"/>
      <c r="E8" s="34" t="s">
        <v>14</v>
      </c>
      <c r="F8" s="34" t="s">
        <v>15</v>
      </c>
      <c r="G8" s="34" t="s">
        <v>16</v>
      </c>
      <c r="H8" s="65" t="s">
        <v>19</v>
      </c>
      <c r="I8" s="66"/>
      <c r="J8" s="67"/>
      <c r="K8" s="62" t="s">
        <v>20</v>
      </c>
      <c r="L8" s="63"/>
      <c r="M8" s="64"/>
      <c r="N8" s="59" t="s">
        <v>28</v>
      </c>
      <c r="O8" s="60"/>
      <c r="P8" s="61"/>
      <c r="Q8" s="53" t="s">
        <v>24</v>
      </c>
      <c r="R8" s="54"/>
      <c r="S8" s="55"/>
      <c r="T8" s="34" t="s">
        <v>14</v>
      </c>
      <c r="U8" s="34" t="s">
        <v>15</v>
      </c>
      <c r="V8" s="34" t="s">
        <v>16</v>
      </c>
      <c r="W8" s="56" t="s">
        <v>25</v>
      </c>
      <c r="X8" s="56"/>
      <c r="Y8" s="56"/>
      <c r="Z8" s="56" t="s">
        <v>21</v>
      </c>
      <c r="AA8" s="56"/>
      <c r="AB8" s="56"/>
      <c r="AC8" s="45" t="s">
        <v>26</v>
      </c>
      <c r="AD8" s="45"/>
      <c r="AE8" s="45"/>
      <c r="AF8" s="45" t="s">
        <v>27</v>
      </c>
      <c r="AG8" s="45"/>
      <c r="AH8" s="45"/>
      <c r="AI8" s="54" t="s">
        <v>22</v>
      </c>
      <c r="AJ8" s="54"/>
      <c r="AK8" s="55"/>
      <c r="AL8" s="34" t="s">
        <v>14</v>
      </c>
      <c r="AM8" s="34" t="s">
        <v>15</v>
      </c>
      <c r="AN8" s="34" t="s">
        <v>16</v>
      </c>
    </row>
    <row r="9" spans="1:40" ht="126.75" customHeight="1" x14ac:dyDescent="0.3">
      <c r="A9" s="45"/>
      <c r="B9" s="37"/>
      <c r="C9" s="37"/>
      <c r="D9" s="37"/>
      <c r="E9" s="35"/>
      <c r="F9" s="35"/>
      <c r="G9" s="35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35"/>
      <c r="U9" s="35"/>
      <c r="V9" s="35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35"/>
      <c r="AM9" s="35"/>
      <c r="AN9" s="35"/>
    </row>
    <row r="10" spans="1:40" ht="15.6" x14ac:dyDescent="0.3">
      <c r="A10" s="5">
        <v>1</v>
      </c>
      <c r="B10" s="5" t="s">
        <v>53</v>
      </c>
      <c r="C10" s="5" t="s">
        <v>70</v>
      </c>
      <c r="D10" s="5">
        <v>25</v>
      </c>
      <c r="E10" s="5">
        <v>13</v>
      </c>
      <c r="F10" s="5">
        <v>9</v>
      </c>
      <c r="G10" s="5">
        <v>3</v>
      </c>
      <c r="H10" s="5">
        <v>12</v>
      </c>
      <c r="I10" s="5">
        <v>7</v>
      </c>
      <c r="J10" s="5">
        <v>6</v>
      </c>
      <c r="K10" s="5">
        <v>13</v>
      </c>
      <c r="L10" s="5">
        <v>7</v>
      </c>
      <c r="M10" s="5">
        <v>5</v>
      </c>
      <c r="N10" s="5">
        <v>12</v>
      </c>
      <c r="O10" s="5">
        <v>8</v>
      </c>
      <c r="P10" s="5">
        <v>5</v>
      </c>
      <c r="Q10" s="5">
        <v>11</v>
      </c>
      <c r="R10" s="5">
        <v>8</v>
      </c>
      <c r="S10" s="5">
        <v>6</v>
      </c>
      <c r="T10" s="5">
        <v>11</v>
      </c>
      <c r="U10" s="5">
        <v>9</v>
      </c>
      <c r="V10" s="5">
        <v>5</v>
      </c>
      <c r="W10" s="5">
        <v>10</v>
      </c>
      <c r="X10" s="5">
        <v>8</v>
      </c>
      <c r="Y10" s="5">
        <v>6</v>
      </c>
      <c r="Z10" s="5">
        <v>10</v>
      </c>
      <c r="AA10" s="5">
        <v>9</v>
      </c>
      <c r="AB10" s="5">
        <v>6</v>
      </c>
      <c r="AC10" s="5">
        <v>11</v>
      </c>
      <c r="AD10" s="5">
        <v>9</v>
      </c>
      <c r="AE10" s="5">
        <v>5</v>
      </c>
      <c r="AF10" s="33">
        <v>11</v>
      </c>
      <c r="AG10" s="5">
        <v>9</v>
      </c>
      <c r="AH10" s="5">
        <v>5</v>
      </c>
      <c r="AI10" s="5">
        <v>10</v>
      </c>
      <c r="AJ10" s="5">
        <v>9</v>
      </c>
      <c r="AK10" s="5">
        <v>6</v>
      </c>
      <c r="AL10" s="5">
        <v>11</v>
      </c>
      <c r="AM10" s="5">
        <v>10</v>
      </c>
      <c r="AN10" s="5">
        <v>4</v>
      </c>
    </row>
    <row r="11" spans="1:40" ht="15.6" x14ac:dyDescent="0.3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6" x14ac:dyDescent="0.3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6" x14ac:dyDescent="0.3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6" x14ac:dyDescent="0.3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6" x14ac:dyDescent="0.3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6" x14ac:dyDescent="0.3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6" x14ac:dyDescent="0.3">
      <c r="A17" s="42" t="s">
        <v>1</v>
      </c>
      <c r="B17" s="43"/>
      <c r="C17" s="44"/>
      <c r="D17" s="23">
        <v>25</v>
      </c>
      <c r="E17" s="5">
        <v>13</v>
      </c>
      <c r="F17" s="5">
        <v>9</v>
      </c>
      <c r="G17" s="5">
        <v>3</v>
      </c>
      <c r="H17" s="5">
        <v>12</v>
      </c>
      <c r="I17" s="5">
        <v>7</v>
      </c>
      <c r="J17" s="5">
        <v>6</v>
      </c>
      <c r="K17" s="5">
        <v>13</v>
      </c>
      <c r="L17" s="5">
        <v>7</v>
      </c>
      <c r="M17" s="5">
        <v>5</v>
      </c>
      <c r="N17" s="5">
        <v>12</v>
      </c>
      <c r="O17" s="5">
        <v>8</v>
      </c>
      <c r="P17" s="5">
        <v>5</v>
      </c>
      <c r="Q17" s="5">
        <v>11</v>
      </c>
      <c r="R17" s="5">
        <v>8</v>
      </c>
      <c r="S17" s="5">
        <v>6</v>
      </c>
      <c r="T17" s="5">
        <v>11</v>
      </c>
      <c r="U17" s="5">
        <v>9</v>
      </c>
      <c r="V17" s="5">
        <v>5</v>
      </c>
      <c r="W17" s="5">
        <v>10</v>
      </c>
      <c r="X17" s="5">
        <v>8</v>
      </c>
      <c r="Y17" s="5">
        <v>6</v>
      </c>
      <c r="Z17" s="5">
        <v>10</v>
      </c>
      <c r="AA17" s="5">
        <v>9</v>
      </c>
      <c r="AB17" s="5">
        <v>6</v>
      </c>
      <c r="AC17" s="5">
        <v>11</v>
      </c>
      <c r="AD17" s="5">
        <v>9</v>
      </c>
      <c r="AE17" s="5">
        <v>5</v>
      </c>
      <c r="AF17" s="33">
        <v>11</v>
      </c>
      <c r="AG17" s="5">
        <v>9</v>
      </c>
      <c r="AH17" s="5">
        <v>5</v>
      </c>
      <c r="AI17" s="5">
        <v>10</v>
      </c>
      <c r="AJ17" s="5">
        <v>9</v>
      </c>
      <c r="AK17" s="5">
        <v>6</v>
      </c>
      <c r="AL17" s="5">
        <v>11</v>
      </c>
      <c r="AM17" s="5">
        <v>10</v>
      </c>
      <c r="AN17" s="5">
        <v>4</v>
      </c>
    </row>
    <row r="18" spans="1:40" ht="18.75" customHeight="1" x14ac:dyDescent="0.3">
      <c r="A18" s="51" t="s">
        <v>11</v>
      </c>
      <c r="B18" s="51"/>
      <c r="C18" s="51"/>
      <c r="D18" s="11">
        <f>D17*100/D17</f>
        <v>100</v>
      </c>
      <c r="E18" s="5">
        <f>E17*100/D17</f>
        <v>52</v>
      </c>
      <c r="F18" s="5">
        <f>F17*100/D17</f>
        <v>36</v>
      </c>
      <c r="G18" s="5">
        <f>G17*100/D17</f>
        <v>12</v>
      </c>
      <c r="H18" s="5">
        <f>H17*100/D17</f>
        <v>48</v>
      </c>
      <c r="I18" s="5">
        <f>I17*100/D17</f>
        <v>28</v>
      </c>
      <c r="J18" s="5">
        <f>J17*100/D17</f>
        <v>24</v>
      </c>
      <c r="K18" s="5">
        <f>K17*100/D17</f>
        <v>52</v>
      </c>
      <c r="L18" s="5">
        <f>L17*100/D17</f>
        <v>28</v>
      </c>
      <c r="M18" s="5">
        <f>M17*100/D17</f>
        <v>20</v>
      </c>
      <c r="N18" s="5">
        <f>N17*100/D17</f>
        <v>48</v>
      </c>
      <c r="O18" s="5">
        <f>O17*100/D17</f>
        <v>32</v>
      </c>
      <c r="P18" s="5">
        <f>P17*100/D17</f>
        <v>20</v>
      </c>
      <c r="Q18" s="5">
        <f>Q17*100/D17</f>
        <v>44</v>
      </c>
      <c r="R18" s="5">
        <f>R17*100/D17</f>
        <v>32</v>
      </c>
      <c r="S18" s="5">
        <f>S17*100/D17</f>
        <v>24</v>
      </c>
      <c r="T18" s="5">
        <f>T17*100/D17</f>
        <v>44</v>
      </c>
      <c r="U18" s="5">
        <f>U17*100/D17</f>
        <v>36</v>
      </c>
      <c r="V18" s="5">
        <f>V17*100/D17</f>
        <v>20</v>
      </c>
      <c r="W18" s="5">
        <f>W17*100/D17</f>
        <v>40</v>
      </c>
      <c r="X18" s="5">
        <f>X17*100/D17</f>
        <v>32</v>
      </c>
      <c r="Y18" s="5">
        <f>Y17*100/D17</f>
        <v>24</v>
      </c>
      <c r="Z18" s="5">
        <f>Z17*100/D17</f>
        <v>40</v>
      </c>
      <c r="AA18" s="5">
        <f>AA17*100/D17</f>
        <v>36</v>
      </c>
      <c r="AB18" s="5">
        <f>AB17*100/D17</f>
        <v>24</v>
      </c>
      <c r="AC18" s="5">
        <f>AC17*100/D17</f>
        <v>44</v>
      </c>
      <c r="AD18" s="5">
        <f>AD17*100/D17</f>
        <v>36</v>
      </c>
      <c r="AE18" s="5">
        <f>AE17*100/D17</f>
        <v>20</v>
      </c>
      <c r="AF18" s="5">
        <f>AF17*100/D17</f>
        <v>44</v>
      </c>
      <c r="AG18" s="5">
        <f>AG17*100/D17</f>
        <v>36</v>
      </c>
      <c r="AH18" s="5">
        <f>AH17*100/D17</f>
        <v>20</v>
      </c>
      <c r="AI18" s="5">
        <f>AI17*100/D17</f>
        <v>40</v>
      </c>
      <c r="AJ18" s="5">
        <f>AJ17*100/D17</f>
        <v>36</v>
      </c>
      <c r="AK18" s="5">
        <f>AK17*100/D17</f>
        <v>24</v>
      </c>
      <c r="AL18" s="5">
        <f>AL17*100/D17</f>
        <v>44</v>
      </c>
      <c r="AM18" s="5">
        <f>AM17*100/D17</f>
        <v>40</v>
      </c>
      <c r="AN18" s="5">
        <f>AN17*100/D17</f>
        <v>16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8"/>
  <sheetViews>
    <sheetView zoomScale="80" zoomScaleNormal="80" workbookViewId="0">
      <selection activeCell="AK10" sqref="AK10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5.6" x14ac:dyDescent="0.3">
      <c r="A2" s="7"/>
      <c r="B2" s="39" t="s">
        <v>35</v>
      </c>
      <c r="C2" s="39"/>
      <c r="D2" s="39"/>
      <c r="E2" s="39"/>
      <c r="F2" s="39"/>
      <c r="G2" s="7" t="s">
        <v>66</v>
      </c>
      <c r="H2" s="7"/>
      <c r="I2" s="7"/>
      <c r="J2" s="7"/>
      <c r="K2" s="7"/>
      <c r="L2" s="7"/>
      <c r="M2" s="7"/>
      <c r="N2" s="2"/>
      <c r="O2" s="3" t="s">
        <v>45</v>
      </c>
      <c r="P2" s="3"/>
      <c r="Q2" s="3"/>
      <c r="R2" s="3"/>
      <c r="S2" s="3"/>
      <c r="T2" s="3"/>
      <c r="U2" s="3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6" t="s">
        <v>18</v>
      </c>
      <c r="AK2" s="46"/>
    </row>
    <row r="3" spans="1:37" ht="15.6" x14ac:dyDescent="0.3">
      <c r="A3" s="3"/>
      <c r="B3" s="36" t="s">
        <v>54</v>
      </c>
      <c r="C3" s="36"/>
      <c r="D3" s="36"/>
      <c r="E3" s="36"/>
      <c r="F3" s="36"/>
      <c r="G3" s="3"/>
      <c r="H3" s="3"/>
      <c r="I3" s="3"/>
      <c r="J3" s="3"/>
      <c r="K3" s="3"/>
      <c r="L3" s="3"/>
      <c r="M3" s="3"/>
      <c r="N3" s="3"/>
      <c r="O3" s="36" t="s">
        <v>46</v>
      </c>
      <c r="P3" s="36"/>
      <c r="Q3" s="36"/>
      <c r="R3" s="36"/>
      <c r="S3" s="36"/>
      <c r="T3" s="36"/>
      <c r="U3" s="36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22" t="s">
        <v>47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5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47" t="s">
        <v>8</v>
      </c>
      <c r="I7" s="48"/>
      <c r="J7" s="48"/>
      <c r="K7" s="48"/>
      <c r="L7" s="48"/>
      <c r="M7" s="48"/>
      <c r="N7" s="48"/>
      <c r="O7" s="48"/>
      <c r="P7" s="49"/>
      <c r="Q7" s="37" t="s">
        <v>6</v>
      </c>
      <c r="R7" s="37"/>
      <c r="S7" s="37"/>
      <c r="T7" s="47" t="s">
        <v>9</v>
      </c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9"/>
      <c r="AI7" s="37" t="s">
        <v>7</v>
      </c>
      <c r="AJ7" s="37"/>
      <c r="AK7" s="37"/>
    </row>
    <row r="8" spans="1:37" ht="15.75" customHeight="1" x14ac:dyDescent="0.3">
      <c r="A8" s="45"/>
      <c r="B8" s="37"/>
      <c r="C8" s="37"/>
      <c r="D8" s="37"/>
      <c r="E8" s="34" t="s">
        <v>14</v>
      </c>
      <c r="F8" s="34" t="s">
        <v>15</v>
      </c>
      <c r="G8" s="34" t="s">
        <v>16</v>
      </c>
      <c r="H8" s="56" t="s">
        <v>19</v>
      </c>
      <c r="I8" s="56"/>
      <c r="J8" s="56"/>
      <c r="K8" s="37" t="s">
        <v>20</v>
      </c>
      <c r="L8" s="37"/>
      <c r="M8" s="37"/>
      <c r="N8" s="45" t="s">
        <v>24</v>
      </c>
      <c r="O8" s="45"/>
      <c r="P8" s="45"/>
      <c r="Q8" s="34" t="s">
        <v>14</v>
      </c>
      <c r="R8" s="34" t="s">
        <v>15</v>
      </c>
      <c r="S8" s="34" t="s">
        <v>16</v>
      </c>
      <c r="T8" s="56" t="s">
        <v>25</v>
      </c>
      <c r="U8" s="56"/>
      <c r="V8" s="56"/>
      <c r="W8" s="56" t="s">
        <v>21</v>
      </c>
      <c r="X8" s="56"/>
      <c r="Y8" s="56"/>
      <c r="Z8" s="45" t="s">
        <v>26</v>
      </c>
      <c r="AA8" s="45"/>
      <c r="AB8" s="45"/>
      <c r="AC8" s="45" t="s">
        <v>27</v>
      </c>
      <c r="AD8" s="45"/>
      <c r="AE8" s="45"/>
      <c r="AF8" s="54" t="s">
        <v>22</v>
      </c>
      <c r="AG8" s="54"/>
      <c r="AH8" s="55"/>
      <c r="AI8" s="34" t="s">
        <v>14</v>
      </c>
      <c r="AJ8" s="34" t="s">
        <v>15</v>
      </c>
      <c r="AK8" s="34" t="s">
        <v>16</v>
      </c>
    </row>
    <row r="9" spans="1:37" ht="114.75" customHeight="1" x14ac:dyDescent="0.3">
      <c r="A9" s="45"/>
      <c r="B9" s="37"/>
      <c r="C9" s="37"/>
      <c r="D9" s="37"/>
      <c r="E9" s="35"/>
      <c r="F9" s="35"/>
      <c r="G9" s="35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35"/>
      <c r="R9" s="35"/>
      <c r="S9" s="35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35"/>
      <c r="AJ9" s="35"/>
      <c r="AK9" s="35"/>
    </row>
    <row r="10" spans="1:37" ht="15.6" x14ac:dyDescent="0.3">
      <c r="A10" s="5">
        <v>1</v>
      </c>
      <c r="B10" t="s">
        <v>62</v>
      </c>
      <c r="C10" s="6" t="s">
        <v>71</v>
      </c>
      <c r="D10" s="12">
        <v>25</v>
      </c>
      <c r="E10" s="12">
        <v>13</v>
      </c>
      <c r="F10" s="12">
        <v>9</v>
      </c>
      <c r="G10" s="12">
        <v>3</v>
      </c>
      <c r="H10" s="12">
        <v>12</v>
      </c>
      <c r="I10" s="12">
        <v>7</v>
      </c>
      <c r="J10" s="12">
        <v>6</v>
      </c>
      <c r="K10" s="12">
        <v>13</v>
      </c>
      <c r="L10" s="12">
        <v>6</v>
      </c>
      <c r="M10" s="12">
        <v>6</v>
      </c>
      <c r="N10" s="12">
        <v>12</v>
      </c>
      <c r="O10" s="12">
        <v>8</v>
      </c>
      <c r="P10" s="12">
        <v>5</v>
      </c>
      <c r="Q10" s="12">
        <v>12</v>
      </c>
      <c r="R10" s="12">
        <v>8</v>
      </c>
      <c r="S10" s="12">
        <v>5</v>
      </c>
      <c r="T10" s="12">
        <v>11</v>
      </c>
      <c r="U10" s="12">
        <v>8</v>
      </c>
      <c r="V10" s="12">
        <v>6</v>
      </c>
      <c r="W10" s="12">
        <v>11</v>
      </c>
      <c r="X10" s="12">
        <v>9</v>
      </c>
      <c r="Y10" s="12">
        <v>5</v>
      </c>
      <c r="Z10" s="12">
        <v>10</v>
      </c>
      <c r="AA10" s="12">
        <v>9</v>
      </c>
      <c r="AB10" s="12">
        <v>6</v>
      </c>
      <c r="AC10" s="12">
        <v>9</v>
      </c>
      <c r="AD10" s="12">
        <v>8</v>
      </c>
      <c r="AE10" s="12">
        <v>8</v>
      </c>
      <c r="AF10" s="12">
        <v>10</v>
      </c>
      <c r="AG10" s="12">
        <v>8</v>
      </c>
      <c r="AH10" s="12">
        <v>7</v>
      </c>
      <c r="AI10" s="12">
        <v>11</v>
      </c>
      <c r="AJ10" s="12">
        <v>10</v>
      </c>
      <c r="AK10" s="12">
        <v>4</v>
      </c>
    </row>
    <row r="11" spans="1:37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6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2" t="s">
        <v>1</v>
      </c>
      <c r="B17" s="43"/>
      <c r="C17" s="44"/>
      <c r="D17" s="14">
        <f>SUM(D10:D16)</f>
        <v>25</v>
      </c>
      <c r="E17" s="12">
        <f>SUM(E10:E16)</f>
        <v>13</v>
      </c>
      <c r="F17" s="12">
        <f>SUM(F10:F16)</f>
        <v>9</v>
      </c>
      <c r="G17" s="12">
        <f>SUM(G10:G16)</f>
        <v>3</v>
      </c>
      <c r="H17" s="12">
        <f t="shared" ref="H17:M17" si="0">SUM(H10:H16)</f>
        <v>12</v>
      </c>
      <c r="I17" s="12">
        <f t="shared" si="0"/>
        <v>7</v>
      </c>
      <c r="J17" s="12">
        <f t="shared" si="0"/>
        <v>6</v>
      </c>
      <c r="K17" s="12">
        <f t="shared" si="0"/>
        <v>13</v>
      </c>
      <c r="L17" s="12">
        <f t="shared" si="0"/>
        <v>6</v>
      </c>
      <c r="M17" s="12">
        <f t="shared" si="0"/>
        <v>6</v>
      </c>
      <c r="N17" s="12">
        <f t="shared" ref="N17:S17" si="1">SUM(N10:N16)</f>
        <v>12</v>
      </c>
      <c r="O17" s="12">
        <f t="shared" si="1"/>
        <v>8</v>
      </c>
      <c r="P17" s="12">
        <f t="shared" si="1"/>
        <v>5</v>
      </c>
      <c r="Q17" s="12">
        <f t="shared" si="1"/>
        <v>12</v>
      </c>
      <c r="R17" s="12">
        <f t="shared" si="1"/>
        <v>8</v>
      </c>
      <c r="S17" s="12">
        <f t="shared" si="1"/>
        <v>5</v>
      </c>
      <c r="T17" s="12">
        <f t="shared" ref="T17:AE17" si="2">SUM(T10:T16)</f>
        <v>11</v>
      </c>
      <c r="U17" s="12">
        <f t="shared" si="2"/>
        <v>8</v>
      </c>
      <c r="V17" s="12">
        <f t="shared" si="2"/>
        <v>6</v>
      </c>
      <c r="W17" s="12">
        <f t="shared" si="2"/>
        <v>11</v>
      </c>
      <c r="X17" s="12">
        <f t="shared" si="2"/>
        <v>9</v>
      </c>
      <c r="Y17" s="12">
        <f t="shared" si="2"/>
        <v>5</v>
      </c>
      <c r="Z17" s="12">
        <f t="shared" si="2"/>
        <v>10</v>
      </c>
      <c r="AA17" s="12">
        <f t="shared" si="2"/>
        <v>9</v>
      </c>
      <c r="AB17" s="12">
        <f t="shared" si="2"/>
        <v>6</v>
      </c>
      <c r="AC17" s="12">
        <f t="shared" si="2"/>
        <v>9</v>
      </c>
      <c r="AD17" s="12">
        <f t="shared" si="2"/>
        <v>8</v>
      </c>
      <c r="AE17" s="12">
        <f t="shared" si="2"/>
        <v>8</v>
      </c>
      <c r="AF17" s="12">
        <f t="shared" ref="AF17:AK17" si="3">SUM(AF10:AF16)</f>
        <v>10</v>
      </c>
      <c r="AG17" s="12">
        <f t="shared" si="3"/>
        <v>8</v>
      </c>
      <c r="AH17" s="12">
        <f t="shared" si="3"/>
        <v>7</v>
      </c>
      <c r="AI17" s="12">
        <f t="shared" si="3"/>
        <v>11</v>
      </c>
      <c r="AJ17" s="12">
        <f t="shared" si="3"/>
        <v>10</v>
      </c>
      <c r="AK17" s="12">
        <f t="shared" si="3"/>
        <v>4</v>
      </c>
    </row>
    <row r="18" spans="1:37" ht="21.75" customHeight="1" x14ac:dyDescent="0.3">
      <c r="A18" s="51" t="s">
        <v>11</v>
      </c>
      <c r="B18" s="51"/>
      <c r="C18" s="51"/>
      <c r="D18" s="17">
        <f>D17*100/D17</f>
        <v>100</v>
      </c>
      <c r="E18" s="13">
        <f>E17*100/D17</f>
        <v>52</v>
      </c>
      <c r="F18" s="13">
        <f>F17*100/D17</f>
        <v>36</v>
      </c>
      <c r="G18" s="13">
        <f>G17*100/D17</f>
        <v>12</v>
      </c>
      <c r="H18" s="13">
        <f>H17*100/D17</f>
        <v>48</v>
      </c>
      <c r="I18" s="13">
        <f>I17*100/D17</f>
        <v>28</v>
      </c>
      <c r="J18" s="13">
        <f>J17*100/D17</f>
        <v>24</v>
      </c>
      <c r="K18" s="13">
        <f>K17*100/D17</f>
        <v>52</v>
      </c>
      <c r="L18" s="13">
        <f>L17*100/D17</f>
        <v>24</v>
      </c>
      <c r="M18" s="13">
        <f>M17*100/D17</f>
        <v>24</v>
      </c>
      <c r="N18" s="13">
        <f>N17*100/D17</f>
        <v>48</v>
      </c>
      <c r="O18" s="13">
        <f>O17*100/D17</f>
        <v>32</v>
      </c>
      <c r="P18" s="13">
        <f>P17*100/D17</f>
        <v>20</v>
      </c>
      <c r="Q18" s="13">
        <f>Q17*100/D17</f>
        <v>48</v>
      </c>
      <c r="R18" s="13">
        <f>R17*100/D17</f>
        <v>32</v>
      </c>
      <c r="S18" s="13">
        <f>S17*100/D17</f>
        <v>20</v>
      </c>
      <c r="T18" s="13">
        <f>T17*100/D17</f>
        <v>44</v>
      </c>
      <c r="U18" s="13">
        <f>U17*100/D17</f>
        <v>32</v>
      </c>
      <c r="V18" s="13">
        <f>V17*100/D17</f>
        <v>24</v>
      </c>
      <c r="W18" s="13">
        <f>W17*100/D17</f>
        <v>44</v>
      </c>
      <c r="X18" s="13">
        <f>X17*100/D17</f>
        <v>36</v>
      </c>
      <c r="Y18" s="13">
        <f>Y17*100/D17</f>
        <v>20</v>
      </c>
      <c r="Z18" s="13">
        <f>Z17*100/D17</f>
        <v>40</v>
      </c>
      <c r="AA18" s="13">
        <f>AA17*100/D17</f>
        <v>36</v>
      </c>
      <c r="AB18" s="13">
        <f>AB17*100/D17</f>
        <v>24</v>
      </c>
      <c r="AC18" s="13">
        <f>AC17*100/D17</f>
        <v>36</v>
      </c>
      <c r="AD18" s="13">
        <f>AD17*100/D17</f>
        <v>32</v>
      </c>
      <c r="AE18" s="13">
        <f>AE17*100/D17</f>
        <v>32</v>
      </c>
      <c r="AF18" s="13">
        <f>AF17*100/D17</f>
        <v>40</v>
      </c>
      <c r="AG18" s="13">
        <f>AG17*100/D17</f>
        <v>32</v>
      </c>
      <c r="AH18" s="13">
        <f>AH17*100/D17</f>
        <v>28</v>
      </c>
      <c r="AI18" s="13">
        <f>AI17*100/D17</f>
        <v>44</v>
      </c>
      <c r="AJ18" s="13">
        <f>AJ17*100/D17</f>
        <v>40</v>
      </c>
      <c r="AK18" s="13">
        <f>AK17*100/D17</f>
        <v>16</v>
      </c>
    </row>
  </sheetData>
  <mergeCells count="32">
    <mergeCell ref="AJ2:AK2"/>
    <mergeCell ref="AI8:AI9"/>
    <mergeCell ref="AJ8:AJ9"/>
    <mergeCell ref="AK8:AK9"/>
    <mergeCell ref="S8:S9"/>
    <mergeCell ref="Q7:S7"/>
    <mergeCell ref="O3:U3"/>
    <mergeCell ref="C7:C9"/>
    <mergeCell ref="D7:D9"/>
    <mergeCell ref="E7:G7"/>
    <mergeCell ref="N8:P8"/>
    <mergeCell ref="T7:AH7"/>
    <mergeCell ref="Q8:Q9"/>
    <mergeCell ref="R8:R9"/>
    <mergeCell ref="T8:V8"/>
    <mergeCell ref="W8:Y8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B3:F3"/>
    <mergeCell ref="H7:P7"/>
    <mergeCell ref="H8:J8"/>
    <mergeCell ref="K8:M8"/>
    <mergeCell ref="A7:A9"/>
    <mergeCell ref="B7:B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3"/>
  <sheetViews>
    <sheetView tabSelected="1" zoomScaleNormal="100" workbookViewId="0">
      <selection activeCell="P2" sqref="P2"/>
    </sheetView>
  </sheetViews>
  <sheetFormatPr defaultRowHeight="14.4" x14ac:dyDescent="0.3"/>
  <cols>
    <col min="1" max="1" width="19.33203125" customWidth="1"/>
    <col min="2" max="2" width="9.5546875" bestFit="1" customWidth="1"/>
    <col min="3" max="17" width="9.33203125" bestFit="1" customWidth="1"/>
  </cols>
  <sheetData>
    <row r="1" spans="1:23" x14ac:dyDescent="0.3">
      <c r="N1" s="68"/>
      <c r="O1" s="68"/>
      <c r="V1" s="46" t="s">
        <v>18</v>
      </c>
      <c r="W1" s="46"/>
    </row>
    <row r="2" spans="1:23" ht="15.6" x14ac:dyDescent="0.3">
      <c r="B2" s="7" t="s">
        <v>33</v>
      </c>
      <c r="C2" s="2"/>
      <c r="E2" s="2"/>
      <c r="F2" s="2"/>
      <c r="I2" s="36" t="s">
        <v>56</v>
      </c>
      <c r="J2" s="36"/>
      <c r="K2" s="36"/>
      <c r="L2" s="36"/>
      <c r="M2" s="36"/>
      <c r="N2" s="3"/>
      <c r="O2" s="3" t="s">
        <v>65</v>
      </c>
    </row>
    <row r="3" spans="1:23" ht="15.6" x14ac:dyDescent="0.3">
      <c r="A3" s="3"/>
      <c r="B3" s="50" t="s">
        <v>55</v>
      </c>
      <c r="C3" s="50"/>
      <c r="D3" s="50"/>
      <c r="E3" s="50"/>
      <c r="F3" s="50"/>
      <c r="G3" s="50"/>
      <c r="H3" s="2"/>
      <c r="I3" s="50" t="s">
        <v>57</v>
      </c>
      <c r="J3" s="50"/>
      <c r="K3" s="50"/>
      <c r="L3" s="50"/>
      <c r="M3" s="50"/>
      <c r="N3" s="50"/>
      <c r="O3" s="3"/>
      <c r="P3" s="3"/>
      <c r="Q3" s="3"/>
    </row>
    <row r="4" spans="1:23" ht="15.6" x14ac:dyDescent="0.3">
      <c r="C4" s="8"/>
      <c r="E4" s="3"/>
      <c r="F4" s="3"/>
      <c r="I4" s="38" t="s">
        <v>58</v>
      </c>
      <c r="J4" s="38"/>
      <c r="K4" s="38"/>
      <c r="L4" s="38"/>
      <c r="M4" s="38"/>
      <c r="N4" s="38"/>
      <c r="O4" s="3"/>
      <c r="P4" s="3"/>
      <c r="Q4" s="3"/>
    </row>
    <row r="5" spans="1:23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3">
      <c r="A7" s="34" t="s">
        <v>41</v>
      </c>
      <c r="B7" s="37" t="s">
        <v>13</v>
      </c>
      <c r="C7" s="37" t="s">
        <v>5</v>
      </c>
      <c r="D7" s="37"/>
      <c r="E7" s="37"/>
      <c r="F7" s="37" t="s">
        <v>8</v>
      </c>
      <c r="G7" s="37"/>
      <c r="H7" s="37"/>
      <c r="I7" s="37" t="s">
        <v>6</v>
      </c>
      <c r="J7" s="37"/>
      <c r="K7" s="37"/>
      <c r="L7" s="37" t="s">
        <v>9</v>
      </c>
      <c r="M7" s="37"/>
      <c r="N7" s="37"/>
      <c r="O7" s="37" t="s">
        <v>7</v>
      </c>
      <c r="P7" s="37"/>
      <c r="Q7" s="37"/>
      <c r="R7" s="45" t="s">
        <v>40</v>
      </c>
      <c r="S7" s="45"/>
      <c r="T7" s="45"/>
      <c r="U7" s="45"/>
      <c r="V7" s="45"/>
      <c r="W7" s="45"/>
    </row>
    <row r="8" spans="1:23" ht="78" x14ac:dyDescent="0.3">
      <c r="A8" s="35"/>
      <c r="B8" s="37"/>
      <c r="C8" s="1" t="s">
        <v>14</v>
      </c>
      <c r="D8" s="1" t="s">
        <v>15</v>
      </c>
      <c r="E8" s="1" t="s">
        <v>16</v>
      </c>
      <c r="F8" s="1" t="s">
        <v>14</v>
      </c>
      <c r="G8" s="1" t="s">
        <v>15</v>
      </c>
      <c r="H8" s="1" t="s">
        <v>16</v>
      </c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11</v>
      </c>
      <c r="T8" s="1" t="s">
        <v>15</v>
      </c>
      <c r="U8" s="26" t="s">
        <v>11</v>
      </c>
      <c r="V8" s="1" t="s">
        <v>16</v>
      </c>
      <c r="W8" s="1" t="s">
        <v>11</v>
      </c>
    </row>
    <row r="9" spans="1:23" ht="15.6" x14ac:dyDescent="0.3">
      <c r="A9" s="18" t="s">
        <v>29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/>
      <c r="S9" s="6"/>
      <c r="T9" s="5"/>
      <c r="U9" s="6"/>
      <c r="V9" s="28"/>
      <c r="W9" s="6"/>
    </row>
    <row r="10" spans="1:23" ht="15.6" x14ac:dyDescent="0.3">
      <c r="A10" s="18" t="s">
        <v>30</v>
      </c>
      <c r="B10" s="12">
        <v>39</v>
      </c>
      <c r="C10" s="12">
        <v>4</v>
      </c>
      <c r="D10" s="12">
        <v>15</v>
      </c>
      <c r="E10" s="12">
        <v>20</v>
      </c>
      <c r="F10" s="12">
        <v>4</v>
      </c>
      <c r="G10" s="12">
        <v>17</v>
      </c>
      <c r="H10" s="12">
        <v>18</v>
      </c>
      <c r="I10" s="12">
        <v>4</v>
      </c>
      <c r="J10" s="12">
        <v>17</v>
      </c>
      <c r="K10" s="12">
        <v>18</v>
      </c>
      <c r="L10" s="12">
        <v>4</v>
      </c>
      <c r="M10" s="12">
        <v>16</v>
      </c>
      <c r="N10" s="12">
        <v>19</v>
      </c>
      <c r="O10" s="12">
        <v>4</v>
      </c>
      <c r="P10" s="12">
        <v>16</v>
      </c>
      <c r="Q10" s="12">
        <v>19</v>
      </c>
      <c r="R10" s="5"/>
      <c r="S10" s="6"/>
      <c r="T10" s="5"/>
      <c r="U10" s="6"/>
      <c r="V10" s="28">
        <f t="shared" ref="V10:V13" si="0">(E10+H10+K10+N10+Q10)/5</f>
        <v>18.8</v>
      </c>
      <c r="W10" s="6">
        <f t="shared" ref="W10:W13" si="1">V10*100/B10</f>
        <v>48.205128205128204</v>
      </c>
    </row>
    <row r="11" spans="1:23" ht="15.6" x14ac:dyDescent="0.3">
      <c r="A11" s="18" t="s">
        <v>31</v>
      </c>
      <c r="B11" s="12">
        <v>45</v>
      </c>
      <c r="C11" s="12">
        <v>21</v>
      </c>
      <c r="D11" s="12">
        <v>14</v>
      </c>
      <c r="E11" s="12">
        <v>10</v>
      </c>
      <c r="F11" s="12">
        <v>16</v>
      </c>
      <c r="G11" s="12">
        <v>14</v>
      </c>
      <c r="H11" s="12">
        <v>15</v>
      </c>
      <c r="I11" s="12">
        <v>18</v>
      </c>
      <c r="J11" s="12">
        <v>17</v>
      </c>
      <c r="K11" s="12">
        <v>10</v>
      </c>
      <c r="L11" s="12">
        <v>19</v>
      </c>
      <c r="M11" s="12">
        <v>16</v>
      </c>
      <c r="N11" s="12">
        <v>10</v>
      </c>
      <c r="O11" s="12">
        <v>14</v>
      </c>
      <c r="P11" s="12">
        <v>16</v>
      </c>
      <c r="Q11" s="12">
        <v>15</v>
      </c>
      <c r="R11" s="12"/>
      <c r="S11" s="12"/>
      <c r="T11" s="12"/>
      <c r="U11" s="12"/>
      <c r="V11" s="12"/>
      <c r="W11" s="12"/>
    </row>
    <row r="12" spans="1:23" ht="15.6" x14ac:dyDescent="0.3">
      <c r="A12" s="18" t="s">
        <v>32</v>
      </c>
      <c r="B12" s="12">
        <v>25</v>
      </c>
      <c r="C12" s="12">
        <v>13</v>
      </c>
      <c r="D12" s="12">
        <v>9</v>
      </c>
      <c r="E12" s="12">
        <v>3</v>
      </c>
      <c r="F12" s="12">
        <v>12</v>
      </c>
      <c r="G12" s="12">
        <v>7</v>
      </c>
      <c r="H12" s="12">
        <v>6</v>
      </c>
      <c r="I12" s="12">
        <v>12</v>
      </c>
      <c r="J12" s="12">
        <v>8</v>
      </c>
      <c r="K12" s="12">
        <v>5</v>
      </c>
      <c r="L12" s="12">
        <v>11</v>
      </c>
      <c r="M12" s="12">
        <v>8</v>
      </c>
      <c r="N12" s="12">
        <v>6</v>
      </c>
      <c r="O12" s="12">
        <v>11</v>
      </c>
      <c r="P12" s="12">
        <v>10</v>
      </c>
      <c r="Q12" s="12">
        <v>4</v>
      </c>
      <c r="R12" s="5"/>
      <c r="S12" s="6"/>
      <c r="T12" s="5"/>
      <c r="U12" s="6"/>
      <c r="V12" s="28">
        <f t="shared" si="0"/>
        <v>4.8</v>
      </c>
      <c r="W12" s="6">
        <f t="shared" si="1"/>
        <v>19.2</v>
      </c>
    </row>
    <row r="13" spans="1:23" ht="15.6" x14ac:dyDescent="0.3">
      <c r="A13" s="18" t="s">
        <v>39</v>
      </c>
      <c r="B13" s="12">
        <v>25</v>
      </c>
      <c r="C13" s="12">
        <v>13</v>
      </c>
      <c r="D13" s="12">
        <v>9</v>
      </c>
      <c r="E13" s="12">
        <v>3</v>
      </c>
      <c r="F13" s="12">
        <v>12</v>
      </c>
      <c r="G13" s="12">
        <v>7</v>
      </c>
      <c r="H13" s="12">
        <v>6</v>
      </c>
      <c r="I13" s="12">
        <v>11</v>
      </c>
      <c r="J13" s="12">
        <v>9</v>
      </c>
      <c r="K13" s="12">
        <v>5</v>
      </c>
      <c r="L13" s="12">
        <v>10</v>
      </c>
      <c r="M13" s="12">
        <v>8</v>
      </c>
      <c r="N13" s="12">
        <v>6</v>
      </c>
      <c r="O13" s="12">
        <v>11</v>
      </c>
      <c r="P13" s="12">
        <v>10</v>
      </c>
      <c r="Q13" s="12">
        <v>4</v>
      </c>
      <c r="R13" s="5"/>
      <c r="S13" s="6"/>
      <c r="T13" s="5"/>
      <c r="U13" s="6"/>
      <c r="V13" s="28">
        <f t="shared" si="0"/>
        <v>4.8</v>
      </c>
      <c r="W13" s="6">
        <f t="shared" si="1"/>
        <v>19.2</v>
      </c>
    </row>
    <row r="14" spans="1:23" ht="15.6" x14ac:dyDescent="0.3">
      <c r="A14" s="14" t="s">
        <v>1</v>
      </c>
      <c r="B14" s="14">
        <v>134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5"/>
      <c r="S14" s="6"/>
      <c r="T14" s="5"/>
      <c r="U14" s="6"/>
      <c r="V14" s="28"/>
      <c r="W14" s="6"/>
    </row>
    <row r="15" spans="1:23" ht="17.25" customHeight="1" x14ac:dyDescent="0.3">
      <c r="A15" s="27" t="s">
        <v>12</v>
      </c>
      <c r="B15" s="16">
        <v>100</v>
      </c>
      <c r="C15" s="13">
        <f>C14*100/B14</f>
        <v>0</v>
      </c>
      <c r="D15" s="13" t="e">
        <f t="shared" ref="D15:Q15" si="2">D14*100/C14</f>
        <v>#DIV/0!</v>
      </c>
      <c r="E15" s="13" t="e">
        <f t="shared" si="2"/>
        <v>#DIV/0!</v>
      </c>
      <c r="F15" s="13" t="e">
        <f t="shared" si="2"/>
        <v>#DIV/0!</v>
      </c>
      <c r="G15" s="13" t="e">
        <f t="shared" si="2"/>
        <v>#DIV/0!</v>
      </c>
      <c r="H15" s="13" t="e">
        <f t="shared" si="2"/>
        <v>#DIV/0!</v>
      </c>
      <c r="I15" s="13" t="e">
        <f t="shared" si="2"/>
        <v>#DIV/0!</v>
      </c>
      <c r="J15" s="13" t="e">
        <f t="shared" si="2"/>
        <v>#DIV/0!</v>
      </c>
      <c r="K15" s="13" t="e">
        <f t="shared" si="2"/>
        <v>#DIV/0!</v>
      </c>
      <c r="L15" s="13" t="e">
        <f t="shared" si="2"/>
        <v>#DIV/0!</v>
      </c>
      <c r="M15" s="13" t="e">
        <f t="shared" si="2"/>
        <v>#DIV/0!</v>
      </c>
      <c r="N15" s="13" t="e">
        <f t="shared" si="2"/>
        <v>#DIV/0!</v>
      </c>
      <c r="O15" s="13" t="e">
        <f t="shared" si="2"/>
        <v>#DIV/0!</v>
      </c>
      <c r="P15" s="13" t="e">
        <f t="shared" si="2"/>
        <v>#DIV/0!</v>
      </c>
      <c r="Q15" s="13" t="e">
        <f t="shared" si="2"/>
        <v>#DIV/0!</v>
      </c>
      <c r="R15" s="25"/>
      <c r="S15" s="25"/>
      <c r="T15" s="25"/>
      <c r="U15" s="25"/>
      <c r="V15" s="25"/>
      <c r="W15" s="25"/>
    </row>
    <row r="16" spans="1:23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6" x14ac:dyDescent="0.3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6" x14ac:dyDescent="0.3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мектепалды тобы</vt:lpstr>
      <vt:lpstr>ересек топ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Асель Шандырова</cp:lastModifiedBy>
  <dcterms:created xsi:type="dcterms:W3CDTF">2022-12-22T06:57:03Z</dcterms:created>
  <dcterms:modified xsi:type="dcterms:W3CDTF">2026-05-28T18:45:45Z</dcterms:modified>
</cp:coreProperties>
</file>